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KGI\KVM-CO\Nyomtatvanyok\kész nyomtatványok_20190913\"/>
    </mc:Choice>
  </mc:AlternateContent>
  <bookViews>
    <workbookView xWindow="0" yWindow="0" windowWidth="28800" windowHeight="12435"/>
  </bookViews>
  <sheets>
    <sheet name="P24" sheetId="1" r:id="rId1"/>
    <sheet name="lista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2" i="1"/>
  <c r="C21" i="1"/>
  <c r="C20" i="1"/>
  <c r="C19" i="1"/>
  <c r="C18" i="1"/>
  <c r="C17" i="1"/>
  <c r="C15" i="1"/>
  <c r="C14" i="1"/>
  <c r="L32" i="1" l="1"/>
  <c r="V24" i="1"/>
  <c r="U24" i="1"/>
  <c r="T24" i="1"/>
  <c r="S24" i="1"/>
  <c r="R24" i="1"/>
  <c r="Q24" i="1"/>
  <c r="P24" i="1"/>
  <c r="O24" i="1"/>
  <c r="N24" i="1"/>
  <c r="M24" i="1"/>
  <c r="L24" i="1"/>
  <c r="K24" i="1"/>
  <c r="W23" i="1"/>
  <c r="W22" i="1"/>
  <c r="W21" i="1"/>
  <c r="W20" i="1"/>
  <c r="W19" i="1"/>
  <c r="W18" i="1"/>
  <c r="W17" i="1"/>
  <c r="V16" i="1"/>
  <c r="U16" i="1"/>
  <c r="T16" i="1"/>
  <c r="S16" i="1"/>
  <c r="R16" i="1"/>
  <c r="Q16" i="1"/>
  <c r="P16" i="1"/>
  <c r="O16" i="1"/>
  <c r="N16" i="1"/>
  <c r="M16" i="1"/>
  <c r="L16" i="1"/>
  <c r="K16" i="1"/>
  <c r="W15" i="1"/>
  <c r="W14" i="1"/>
  <c r="W16" i="1" l="1"/>
  <c r="W24" i="1"/>
</calcChain>
</file>

<file path=xl/sharedStrings.xml><?xml version="1.0" encoding="utf-8"?>
<sst xmlns="http://schemas.openxmlformats.org/spreadsheetml/2006/main" count="299" uniqueCount="137">
  <si>
    <t>P24</t>
  </si>
  <si>
    <t>TERVMÓDOSÍTÁSI KÉRELEM</t>
  </si>
  <si>
    <t>Pécsi Tudományegyetem</t>
  </si>
  <si>
    <t>H: 2019.09.01</t>
  </si>
  <si>
    <t>Tervmódosítást kérő szervezeti egység:</t>
  </si>
  <si>
    <t>Tervmódosítási kérelem szöveges indoklása:</t>
  </si>
  <si>
    <t>Ügyintéző:</t>
  </si>
  <si>
    <t>Telefonszám:</t>
  </si>
  <si>
    <t>E-mail cím:</t>
  </si>
  <si>
    <t>Tervmódosítás kért összege és bontása (Ft)</t>
  </si>
  <si>
    <t>Bevétel / Kiadás</t>
  </si>
  <si>
    <t>Jogcím</t>
  </si>
  <si>
    <t>Hónap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</si>
  <si>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</si>
  <si>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</si>
  <si>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</si>
  <si>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</si>
  <si>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</si>
  <si>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</si>
  <si>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</si>
  <si>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</si>
  <si>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</si>
  <si>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</si>
  <si>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</si>
  <si>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</si>
  <si>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Összesen</t>
  </si>
  <si>
    <t>Bevétel</t>
  </si>
  <si>
    <t>Bevételek összesen</t>
  </si>
  <si>
    <t>Kiadás</t>
  </si>
  <si>
    <t>Kiadások összesen</t>
  </si>
  <si>
    <t>Amennyiben a módosítás a kereteket is érinti, a kereteket az alábbiak szerint kérem módosítani:</t>
  </si>
  <si>
    <t>Pénzügyi központ</t>
  </si>
  <si>
    <t>Alap</t>
  </si>
  <si>
    <t>Összeg +/- (Ft)</t>
  </si>
  <si>
    <t>-</t>
  </si>
  <si>
    <t>K</t>
  </si>
  <si>
    <t>Aláíró</t>
  </si>
  <si>
    <t>Név</t>
  </si>
  <si>
    <t>Dátum</t>
  </si>
  <si>
    <t>Aláírás</t>
  </si>
  <si>
    <t>Szervezeti egység vezetője / Kötelezettségvállaló:</t>
  </si>
  <si>
    <t>Gazdálkodási referens / Ellenjegyző:</t>
  </si>
  <si>
    <t>Engedélyező</t>
  </si>
  <si>
    <t>Megjegyzés</t>
  </si>
  <si>
    <t>Kontrolling osztályvezető:</t>
  </si>
  <si>
    <t>Gazdasági vezető:</t>
  </si>
  <si>
    <t>Rögzítő</t>
  </si>
  <si>
    <t>Bizonylatszám</t>
  </si>
  <si>
    <t>SAP bizonylatszám</t>
  </si>
  <si>
    <t>Kontrolling Osztály munkatársa:</t>
  </si>
  <si>
    <t xml:space="preserve">TM / </t>
  </si>
  <si>
    <t>K1101. Törvény szerinti illetmények, munkabérek</t>
  </si>
  <si>
    <t>Személyi</t>
  </si>
  <si>
    <t>K1102. Normatív jutalmak</t>
  </si>
  <si>
    <t>K1103. Céljuttatás, projektprémium</t>
  </si>
  <si>
    <t>K1104. Készenléti, ügyeleti, helyett. díj, túlóra</t>
  </si>
  <si>
    <t>K1105. Végkielégítés</t>
  </si>
  <si>
    <t>K1106. Jubileumi jutalom</t>
  </si>
  <si>
    <t>K1107. Béren kívüli juttatások</t>
  </si>
  <si>
    <t>K1109. Közlekedési költségtérítés</t>
  </si>
  <si>
    <t>K1110. Egyéb költségtérítések</t>
  </si>
  <si>
    <t>K1111. Lakhatási támogatások</t>
  </si>
  <si>
    <t>K1112. Szociális támogatások</t>
  </si>
  <si>
    <t>K1113. Foglalkoztatottak egyéb személyi juttatásai</t>
  </si>
  <si>
    <t>K122. Munkavégzésre irányuló egyéb jogviszonyban</t>
  </si>
  <si>
    <t>K123. Egyéb külső személyi juttatások</t>
  </si>
  <si>
    <t>K2. Munkaadókat terhelő járulékok és SZOCHO</t>
  </si>
  <si>
    <t>Járulék</t>
  </si>
  <si>
    <t>K311. Szakmai anyagok beszerzése</t>
  </si>
  <si>
    <t>Dologi</t>
  </si>
  <si>
    <t>K312. Üzemeltetési anyagok beszerzése</t>
  </si>
  <si>
    <t>K313. Árubeszerzés</t>
  </si>
  <si>
    <t>K321. Informatikai szolgáltatások igénybevétele</t>
  </si>
  <si>
    <t>K322. Egyéb kommunikációs szolgáltatások</t>
  </si>
  <si>
    <t>K331. Közüzemi díjak</t>
  </si>
  <si>
    <t>K332. Vásárolt élelmezés</t>
  </si>
  <si>
    <t>K333. Bérleti és lízing díjak</t>
  </si>
  <si>
    <t>K333. PPP szolgáltatási díjak</t>
  </si>
  <si>
    <t>K334. Karbantartási, kisjavítási szolgáltatások</t>
  </si>
  <si>
    <t>K335. Közvetített szolgáltatások</t>
  </si>
  <si>
    <t>K336. Szakmai tevékenységet segítő szolgáltatások</t>
  </si>
  <si>
    <t>K337. Egyéb szolgáltatások</t>
  </si>
  <si>
    <t>K341. Kiküldetések kiadásai</t>
  </si>
  <si>
    <t>K342. Reklám- és propagandakiadások</t>
  </si>
  <si>
    <t>K354. Egyéb pénzügyi műveletek kiadásai</t>
  </si>
  <si>
    <t>K355. Egyéb dologi kiadások</t>
  </si>
  <si>
    <t>Belső szolgáltatás</t>
  </si>
  <si>
    <t>K47. Intézményi ellátottak pénzbeli juttatásai</t>
  </si>
  <si>
    <t>Hallgatói</t>
  </si>
  <si>
    <t>K501. Nemzetközi kötelezettségek</t>
  </si>
  <si>
    <t>Egyéb működési kiadás</t>
  </si>
  <si>
    <t>K5023. Egyéb elvonások, befizetések</t>
  </si>
  <si>
    <t>K505. Működési célú visszatérítendő támogatások ÁB</t>
  </si>
  <si>
    <t>K506. Egyéb működési célú támogatások ÁB</t>
  </si>
  <si>
    <t>K511. Működési célú támogatások az EU-nak</t>
  </si>
  <si>
    <t>K512. Egyéb működési célú támogatások államháztart</t>
  </si>
  <si>
    <t>K61. Immateriális javak beszerzése, létesítése</t>
  </si>
  <si>
    <t>Beruházás</t>
  </si>
  <si>
    <t>K62. Ingatlanok beszerzése, létesítése</t>
  </si>
  <si>
    <t>K63. Informatikai eszközök beszerzése, létesítése</t>
  </si>
  <si>
    <t>K64. Egyéb tárgyi eszközök beszerzése, létesítése</t>
  </si>
  <si>
    <t>K65. Részesedések beszerzése</t>
  </si>
  <si>
    <t>K66. Meglevő részesedések növelése</t>
  </si>
  <si>
    <t>K71. Ingatlanok felújítása</t>
  </si>
  <si>
    <t>Felújítás</t>
  </si>
  <si>
    <t>K72. Informatikai eszközök felújítása</t>
  </si>
  <si>
    <t>K73. Egyéb tárgyi eszköz felújítása</t>
  </si>
  <si>
    <t>K84. Egyéb felhalmozási célú támogatások ÁB</t>
  </si>
  <si>
    <t>Egyéb felhalmozási kiadás</t>
  </si>
  <si>
    <t>K86. Felhalmozási célú visszatérítendő tám. ÁK</t>
  </si>
  <si>
    <t>K89. Egyéb felhalm.c.támog. államházt-on kívülre</t>
  </si>
  <si>
    <t>Eredeti költségvetési támogatás</t>
  </si>
  <si>
    <t>Költségvetési támogatás</t>
  </si>
  <si>
    <t>Módosított költségvetési támogatás</t>
  </si>
  <si>
    <t>Költségtérítéses, önköltséges képzés bev. magyar</t>
  </si>
  <si>
    <t>Saját bevétel</t>
  </si>
  <si>
    <t>Költségtérítéses, önköltséges képzés bev. idegen nyelvű</t>
  </si>
  <si>
    <t>Egyéb hallgatói befizetések</t>
  </si>
  <si>
    <t>Kollégiumi költségtérítések</t>
  </si>
  <si>
    <t>Szállás- és vendégszoba bevétel</t>
  </si>
  <si>
    <t>Vagyon hasznosítás bevétele</t>
  </si>
  <si>
    <t>Számlás oktatási tevékenység bevétele</t>
  </si>
  <si>
    <t>K+F+I bevételek</t>
  </si>
  <si>
    <t>Közoktatási étkeztetési díjak bevétele</t>
  </si>
  <si>
    <t>Nyelvvizsga díjak bevétele</t>
  </si>
  <si>
    <t>Egyéb működési saját bevételek</t>
  </si>
  <si>
    <t>Befektetett eszközök értékesítési bevétele</t>
  </si>
  <si>
    <t>NEAK bevétel</t>
  </si>
  <si>
    <t>Átvett pénzeszköz</t>
  </si>
  <si>
    <t>Rezidensképzés bevétele</t>
  </si>
  <si>
    <t>Egyéb átvett pénzeszközök</t>
  </si>
  <si>
    <t>Átfinanszírozás</t>
  </si>
  <si>
    <t>Átokt., átfin., egyéb</t>
  </si>
  <si>
    <t>Átoktatás</t>
  </si>
  <si>
    <t>Egyéb bevétel átcsoportosítás</t>
  </si>
  <si>
    <t>Rovat</t>
  </si>
  <si>
    <t>Bevétel/kiadás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</si>
</sst>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sz val="9.5"/>
      <name val="Arial Narrow"/>
      <family val="2"/>
      <charset val="238"/>
    </font>
    <font>
      <b/>
      <sz val="16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0" xfId="0" applyFont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horizontal="left" vertical="top" indent="2"/>
    </xf>
    <xf numFmtId="0" fontId="1" fillId="0" borderId="7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horizontal="right" vertical="center"/>
    </xf>
    <xf numFmtId="0" fontId="3" fillId="0" borderId="8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4" fillId="0" borderId="9" xfId="0" applyFont="1" applyFill="1" applyBorder="1" applyAlignment="1" applyProtection="1">
      <alignment horizontal="left" vertical="center" indent="1"/>
    </xf>
    <xf numFmtId="0" fontId="4" fillId="0" borderId="10" xfId="0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left" vertical="center" indent="1"/>
    </xf>
    <xf numFmtId="0" fontId="4" fillId="0" borderId="2" xfId="0" applyFont="1" applyBorder="1" applyAlignment="1" applyProtection="1">
      <alignment horizontal="left" vertical="top" indent="1"/>
    </xf>
    <xf numFmtId="0" fontId="4" fillId="0" borderId="3" xfId="0" applyFont="1" applyBorder="1" applyAlignment="1" applyProtection="1">
      <alignment horizontal="left" vertical="top" indent="1"/>
    </xf>
    <xf numFmtId="0" fontId="4" fillId="0" borderId="0" xfId="0" applyFont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left" vertical="center" indent="1"/>
    </xf>
    <xf numFmtId="0" fontId="4" fillId="0" borderId="14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left" vertical="center" indent="1"/>
    </xf>
    <xf numFmtId="0" fontId="4" fillId="0" borderId="18" xfId="0" applyFont="1" applyFill="1" applyBorder="1" applyAlignment="1" applyProtection="1">
      <alignment horizontal="center" vertical="center"/>
    </xf>
    <xf numFmtId="0" fontId="5" fillId="2" borderId="27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horizontal="center" vertical="center"/>
    </xf>
    <xf numFmtId="0" fontId="5" fillId="2" borderId="29" xfId="0" applyFont="1" applyFill="1" applyBorder="1" applyAlignment="1" applyProtection="1">
      <alignment horizontal="center" vertical="center"/>
    </xf>
    <xf numFmtId="0" fontId="5" fillId="3" borderId="23" xfId="0" applyFont="1" applyFill="1" applyBorder="1" applyAlignment="1" applyProtection="1">
      <alignment horizontal="left" vertical="center" indent="1"/>
    </xf>
    <xf numFmtId="0" fontId="5" fillId="3" borderId="24" xfId="0" applyFont="1" applyFill="1" applyBorder="1" applyAlignment="1" applyProtection="1">
      <alignment horizontal="left" vertical="center" indent="1"/>
    </xf>
    <xf numFmtId="0" fontId="5" fillId="3" borderId="25" xfId="0" applyFont="1" applyFill="1" applyBorder="1" applyAlignment="1" applyProtection="1">
      <alignment horizontal="left" vertical="center" indent="1"/>
    </xf>
    <xf numFmtId="3" fontId="2" fillId="3" borderId="27" xfId="0" applyNumberFormat="1" applyFont="1" applyFill="1" applyBorder="1" applyAlignment="1" applyProtection="1">
      <alignment horizontal="right" vertical="center"/>
    </xf>
    <xf numFmtId="3" fontId="2" fillId="3" borderId="28" xfId="0" applyNumberFormat="1" applyFont="1" applyFill="1" applyBorder="1" applyAlignment="1" applyProtection="1">
      <alignment horizontal="right" vertical="center"/>
    </xf>
    <xf numFmtId="3" fontId="2" fillId="3" borderId="29" xfId="0" applyNumberFormat="1" applyFont="1" applyFill="1" applyBorder="1" applyAlignment="1" applyProtection="1">
      <alignment horizontal="right" vertical="center"/>
    </xf>
    <xf numFmtId="3" fontId="2" fillId="3" borderId="21" xfId="0" applyNumberFormat="1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0" fontId="4" fillId="2" borderId="36" xfId="0" applyFont="1" applyFill="1" applyBorder="1" applyAlignment="1" applyProtection="1">
      <alignment horizontal="left" vertical="center" indent="1"/>
    </xf>
    <xf numFmtId="0" fontId="6" fillId="2" borderId="36" xfId="0" applyFont="1" applyFill="1" applyBorder="1" applyAlignment="1" applyProtection="1">
      <alignment vertical="center"/>
    </xf>
    <xf numFmtId="3" fontId="1" fillId="0" borderId="37" xfId="0" applyNumberFormat="1" applyFont="1" applyBorder="1" applyAlignment="1" applyProtection="1">
      <alignment horizontal="right" vertical="center"/>
      <protection locked="0"/>
    </xf>
    <xf numFmtId="3" fontId="1" fillId="0" borderId="38" xfId="0" applyNumberFormat="1" applyFont="1" applyBorder="1" applyAlignment="1" applyProtection="1">
      <alignment horizontal="right" vertical="center"/>
      <protection locked="0"/>
    </xf>
    <xf numFmtId="3" fontId="1" fillId="0" borderId="39" xfId="0" applyNumberFormat="1" applyFont="1" applyBorder="1" applyAlignment="1" applyProtection="1">
      <alignment horizontal="right" vertical="center"/>
      <protection locked="0"/>
    </xf>
    <xf numFmtId="3" fontId="2" fillId="3" borderId="36" xfId="0" applyNumberFormat="1" applyFont="1" applyFill="1" applyBorder="1" applyAlignment="1" applyProtection="1">
      <alignment horizontal="right" vertical="center"/>
    </xf>
    <xf numFmtId="0" fontId="4" fillId="0" borderId="15" xfId="0" quotePrefix="1" applyFont="1" applyFill="1" applyBorder="1" applyAlignment="1" applyProtection="1">
      <alignment horizontal="center" vertical="center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 indent="2"/>
    </xf>
    <xf numFmtId="0" fontId="7" fillId="0" borderId="0" xfId="0" applyFont="1" applyBorder="1" applyAlignment="1" applyProtection="1">
      <alignment horizontal="left" vertical="center"/>
    </xf>
    <xf numFmtId="0" fontId="9" fillId="0" borderId="0" xfId="0" applyFont="1" applyAlignment="1">
      <alignment horizontal="center"/>
    </xf>
    <xf numFmtId="0" fontId="5" fillId="2" borderId="21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horizontal="left" vertical="center" indent="1"/>
    </xf>
    <xf numFmtId="0" fontId="6" fillId="2" borderId="43" xfId="0" applyFont="1" applyFill="1" applyBorder="1" applyAlignment="1" applyProtection="1">
      <alignment vertical="center"/>
    </xf>
    <xf numFmtId="3" fontId="1" fillId="0" borderId="47" xfId="0" applyNumberFormat="1" applyFont="1" applyBorder="1" applyAlignment="1" applyProtection="1">
      <alignment horizontal="right" vertical="center"/>
      <protection locked="0"/>
    </xf>
    <xf numFmtId="3" fontId="1" fillId="0" borderId="48" xfId="0" applyNumberFormat="1" applyFont="1" applyBorder="1" applyAlignment="1" applyProtection="1">
      <alignment horizontal="right" vertical="center"/>
      <protection locked="0"/>
    </xf>
    <xf numFmtId="3" fontId="1" fillId="0" borderId="49" xfId="0" applyNumberFormat="1" applyFont="1" applyBorder="1" applyAlignment="1" applyProtection="1">
      <alignment horizontal="right" vertical="center"/>
      <protection locked="0"/>
    </xf>
    <xf numFmtId="3" fontId="2" fillId="3" borderId="43" xfId="0" applyNumberFormat="1" applyFont="1" applyFill="1" applyBorder="1" applyAlignment="1" applyProtection="1">
      <alignment horizontal="right" vertical="center"/>
    </xf>
    <xf numFmtId="0" fontId="4" fillId="2" borderId="50" xfId="0" applyFont="1" applyFill="1" applyBorder="1" applyAlignment="1" applyProtection="1">
      <alignment horizontal="left" vertical="center" indent="1"/>
    </xf>
    <xf numFmtId="0" fontId="6" fillId="2" borderId="50" xfId="0" applyFont="1" applyFill="1" applyBorder="1" applyAlignment="1" applyProtection="1">
      <alignment vertical="center"/>
    </xf>
    <xf numFmtId="3" fontId="1" fillId="0" borderId="54" xfId="0" applyNumberFormat="1" applyFont="1" applyBorder="1" applyAlignment="1" applyProtection="1">
      <alignment horizontal="right" vertical="center"/>
      <protection locked="0"/>
    </xf>
    <xf numFmtId="3" fontId="1" fillId="0" borderId="55" xfId="0" applyNumberFormat="1" applyFont="1" applyBorder="1" applyAlignment="1" applyProtection="1">
      <alignment horizontal="right" vertical="center"/>
      <protection locked="0"/>
    </xf>
    <xf numFmtId="3" fontId="1" fillId="0" borderId="56" xfId="0" applyNumberFormat="1" applyFont="1" applyBorder="1" applyAlignment="1" applyProtection="1">
      <alignment horizontal="right" vertical="center"/>
      <protection locked="0"/>
    </xf>
    <xf numFmtId="3" fontId="2" fillId="3" borderId="50" xfId="0" applyNumberFormat="1" applyFont="1" applyFill="1" applyBorder="1" applyAlignment="1" applyProtection="1">
      <alignment horizontal="right" vertical="center"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4" fillId="0" borderId="57" xfId="0" quotePrefix="1" applyFont="1" applyFill="1" applyBorder="1" applyAlignment="1" applyProtection="1">
      <alignment horizontal="center" vertical="center"/>
    </xf>
    <xf numFmtId="0" fontId="4" fillId="0" borderId="48" xfId="0" applyFont="1" applyFill="1" applyBorder="1" applyAlignment="1" applyProtection="1">
      <alignment horizontal="center" vertical="center"/>
      <protection locked="0"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center" vertical="center"/>
    </xf>
    <xf numFmtId="0" fontId="4" fillId="0" borderId="46" xfId="0" applyFont="1" applyFill="1" applyBorder="1" applyAlignment="1" applyProtection="1">
      <alignment horizontal="center" vertical="center"/>
      <protection locked="0"/>
    </xf>
    <xf numFmtId="0" fontId="4" fillId="0" borderId="58" xfId="0" quotePrefix="1" applyFont="1" applyFill="1" applyBorder="1" applyAlignment="1" applyProtection="1">
      <alignment horizontal="center" vertical="center"/>
    </xf>
    <xf numFmtId="0" fontId="4" fillId="0" borderId="55" xfId="0" applyFont="1" applyFill="1" applyBorder="1" applyAlignment="1" applyProtection="1">
      <alignment horizontal="center" vertical="center"/>
      <protection locked="0"/>
    </xf>
    <xf numFmtId="0" fontId="4" fillId="0" borderId="56" xfId="0" applyFont="1" applyFill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54" xfId="0" applyFont="1" applyFill="1" applyBorder="1" applyAlignment="1" applyProtection="1">
      <alignment horizontal="center" vertical="center"/>
    </xf>
    <xf numFmtId="0" fontId="4" fillId="0" borderId="53" xfId="0" applyFont="1" applyFill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left" vertical="center" indent="1"/>
    </xf>
    <xf numFmtId="0" fontId="5" fillId="0" borderId="24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vertical="center"/>
    </xf>
    <xf numFmtId="0" fontId="5" fillId="2" borderId="31" xfId="0" applyFont="1" applyFill="1" applyBorder="1" applyAlignment="1" applyProtection="1">
      <alignment horizontal="center" vertical="center"/>
    </xf>
    <xf numFmtId="0" fontId="5" fillId="2" borderId="32" xfId="0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 applyProtection="1">
      <alignment horizontal="left" vertical="center" indent="1"/>
    </xf>
    <xf numFmtId="0" fontId="4" fillId="2" borderId="34" xfId="0" applyFont="1" applyFill="1" applyBorder="1" applyAlignment="1" applyProtection="1">
      <alignment horizontal="left" vertical="center" indent="1"/>
    </xf>
    <xf numFmtId="0" fontId="4" fillId="2" borderId="34" xfId="0" applyFont="1" applyFill="1" applyBorder="1" applyAlignment="1" applyProtection="1">
      <alignment horizontal="center" vertical="center"/>
    </xf>
    <xf numFmtId="14" fontId="4" fillId="2" borderId="34" xfId="0" applyNumberFormat="1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 applyProtection="1">
      <alignment horizontal="left" vertical="center" indent="4"/>
    </xf>
    <xf numFmtId="0" fontId="4" fillId="2" borderId="34" xfId="0" applyFont="1" applyFill="1" applyBorder="1" applyAlignment="1" applyProtection="1">
      <alignment horizontal="left" vertical="center" indent="4"/>
    </xf>
    <xf numFmtId="0" fontId="4" fillId="2" borderId="35" xfId="0" applyFont="1" applyFill="1" applyBorder="1" applyAlignment="1" applyProtection="1">
      <alignment horizontal="center" vertical="center"/>
    </xf>
    <xf numFmtId="0" fontId="5" fillId="2" borderId="3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4" fillId="2" borderId="37" xfId="0" applyFont="1" applyFill="1" applyBorder="1" applyAlignment="1" applyProtection="1">
      <alignment horizontal="left" vertical="center" indent="1"/>
    </xf>
    <xf numFmtId="0" fontId="4" fillId="2" borderId="38" xfId="0" applyFont="1" applyFill="1" applyBorder="1" applyAlignment="1" applyProtection="1">
      <alignment horizontal="left" vertical="center" indent="1"/>
    </xf>
    <xf numFmtId="0" fontId="4" fillId="2" borderId="38" xfId="0" applyFont="1" applyFill="1" applyBorder="1" applyAlignment="1" applyProtection="1">
      <alignment horizontal="center" vertical="center"/>
    </xf>
    <xf numFmtId="0" fontId="4" fillId="2" borderId="38" xfId="0" applyFont="1" applyFill="1" applyBorder="1" applyAlignment="1" applyProtection="1">
      <alignment horizontal="left" vertical="top" wrapText="1"/>
    </xf>
    <xf numFmtId="0" fontId="4" fillId="2" borderId="39" xfId="0" applyFont="1" applyFill="1" applyBorder="1" applyAlignment="1" applyProtection="1">
      <alignment horizontal="left" vertical="top" wrapText="1"/>
    </xf>
    <xf numFmtId="0" fontId="4" fillId="2" borderId="55" xfId="0" applyFont="1" applyFill="1" applyBorder="1" applyAlignment="1" applyProtection="1">
      <alignment horizontal="left" vertical="top" wrapText="1"/>
    </xf>
    <xf numFmtId="0" fontId="4" fillId="2" borderId="56" xfId="0" applyFont="1" applyFill="1" applyBorder="1" applyAlignment="1" applyProtection="1">
      <alignment horizontal="left" vertical="top" wrapText="1"/>
    </xf>
    <xf numFmtId="0" fontId="4" fillId="2" borderId="54" xfId="0" applyFont="1" applyFill="1" applyBorder="1" applyAlignment="1" applyProtection="1">
      <alignment horizontal="left" vertical="center" indent="1"/>
    </xf>
    <xf numFmtId="0" fontId="4" fillId="2" borderId="55" xfId="0" applyFont="1" applyFill="1" applyBorder="1" applyAlignment="1" applyProtection="1">
      <alignment horizontal="left" vertical="center" indent="1"/>
    </xf>
    <xf numFmtId="0" fontId="4" fillId="2" borderId="55" xfId="0" applyFont="1" applyFill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left" vertical="center" indent="1"/>
    </xf>
    <xf numFmtId="0" fontId="4" fillId="0" borderId="55" xfId="0" applyFont="1" applyBorder="1" applyAlignment="1" applyProtection="1">
      <alignment horizontal="left" vertical="center" indent="1"/>
    </xf>
    <xf numFmtId="0" fontId="4" fillId="0" borderId="58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14" fontId="4" fillId="0" borderId="19" xfId="0" applyNumberFormat="1" applyFont="1" applyBorder="1" applyAlignment="1" applyProtection="1">
      <alignment horizontal="center" vertical="center"/>
      <protection locked="0"/>
    </xf>
    <xf numFmtId="14" fontId="4" fillId="0" borderId="42" xfId="0" applyNumberFormat="1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 vertical="center"/>
    </xf>
    <xf numFmtId="0" fontId="4" fillId="0" borderId="52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3" fontId="4" fillId="0" borderId="51" xfId="0" applyNumberFormat="1" applyFont="1" applyBorder="1" applyAlignment="1" applyProtection="1">
      <alignment horizontal="right" vertical="center"/>
      <protection locked="0"/>
    </xf>
    <xf numFmtId="3" fontId="4" fillId="0" borderId="53" xfId="0" applyNumberFormat="1" applyFont="1" applyBorder="1" applyAlignment="1" applyProtection="1">
      <alignment horizontal="right" vertical="center"/>
      <protection locked="0"/>
    </xf>
    <xf numFmtId="0" fontId="5" fillId="3" borderId="23" xfId="0" applyFont="1" applyFill="1" applyBorder="1" applyAlignment="1" applyProtection="1">
      <alignment horizontal="center" vertical="center"/>
    </xf>
    <xf numFmtId="0" fontId="5" fillId="3" borderId="24" xfId="0" applyFont="1" applyFill="1" applyBorder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center"/>
    </xf>
    <xf numFmtId="3" fontId="5" fillId="3" borderId="23" xfId="0" applyNumberFormat="1" applyFont="1" applyFill="1" applyBorder="1" applyAlignment="1" applyProtection="1">
      <alignment horizontal="right" vertical="center"/>
    </xf>
    <xf numFmtId="3" fontId="5" fillId="3" borderId="25" xfId="0" applyNumberFormat="1" applyFont="1" applyFill="1" applyBorder="1" applyAlignment="1" applyProtection="1">
      <alignment horizontal="right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40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left" vertical="center" indent="1"/>
    </xf>
    <xf numFmtId="0" fontId="4" fillId="0" borderId="38" xfId="0" applyFont="1" applyBorder="1" applyAlignment="1" applyProtection="1">
      <alignment horizontal="left" vertical="center" indent="1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14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 wrapText="1" indent="1"/>
    </xf>
    <xf numFmtId="0" fontId="5" fillId="2" borderId="3" xfId="0" applyFont="1" applyFill="1" applyBorder="1" applyAlignment="1" applyProtection="1">
      <alignment horizontal="left" vertical="center" wrapText="1" indent="1"/>
    </xf>
    <xf numFmtId="0" fontId="5" fillId="2" borderId="4" xfId="0" applyFont="1" applyFill="1" applyBorder="1" applyAlignment="1" applyProtection="1">
      <alignment horizontal="left" vertical="center" wrapText="1" indent="1"/>
    </xf>
    <xf numFmtId="0" fontId="5" fillId="2" borderId="5" xfId="0" applyFont="1" applyFill="1" applyBorder="1" applyAlignment="1" applyProtection="1">
      <alignment horizontal="left" vertical="center" wrapText="1" indent="1"/>
    </xf>
    <xf numFmtId="0" fontId="5" fillId="2" borderId="6" xfId="0" applyFont="1" applyFill="1" applyBorder="1" applyAlignment="1" applyProtection="1">
      <alignment horizontal="left" vertical="center" wrapText="1" indent="1"/>
    </xf>
    <xf numFmtId="0" fontId="5" fillId="2" borderId="8" xfId="0" applyFont="1" applyFill="1" applyBorder="1" applyAlignment="1" applyProtection="1">
      <alignment horizontal="left" vertical="center" wrapText="1" indent="1"/>
    </xf>
    <xf numFmtId="0" fontId="5" fillId="2" borderId="23" xfId="0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center" vertical="center" wrapText="1"/>
    </xf>
    <xf numFmtId="3" fontId="4" fillId="0" borderId="44" xfId="0" applyNumberFormat="1" applyFont="1" applyBorder="1" applyAlignment="1" applyProtection="1">
      <alignment horizontal="right" vertical="center"/>
      <protection locked="0"/>
    </xf>
    <xf numFmtId="3" fontId="4" fillId="0" borderId="46" xfId="0" applyNumberFormat="1" applyFont="1" applyBorder="1" applyAlignment="1" applyProtection="1">
      <alignment horizontal="right" vertical="center"/>
      <protection locked="0"/>
    </xf>
    <xf numFmtId="3" fontId="4" fillId="0" borderId="13" xfId="0" applyNumberFormat="1" applyFont="1" applyBorder="1" applyAlignment="1" applyProtection="1">
      <alignment horizontal="right" vertical="center"/>
      <protection locked="0"/>
    </xf>
    <xf numFmtId="3" fontId="4" fillId="0" borderId="16" xfId="0" applyNumberFormat="1" applyFont="1" applyBorder="1" applyAlignment="1" applyProtection="1">
      <alignment horizontal="right" vertical="center"/>
      <protection locked="0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 wrapText="1"/>
    </xf>
    <xf numFmtId="0" fontId="5" fillId="2" borderId="26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51" xfId="0" applyFont="1" applyBorder="1" applyAlignment="1" applyProtection="1">
      <alignment horizontal="left" vertical="center"/>
      <protection locked="0"/>
    </xf>
    <xf numFmtId="0" fontId="6" fillId="0" borderId="52" xfId="0" applyFont="1" applyBorder="1" applyAlignment="1" applyProtection="1">
      <alignment horizontal="left" vertical="center"/>
      <protection locked="0"/>
    </xf>
    <xf numFmtId="0" fontId="6" fillId="0" borderId="53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right" wrapText="1" indent="1"/>
    </xf>
    <xf numFmtId="0" fontId="8" fillId="0" borderId="5" xfId="0" applyFont="1" applyBorder="1" applyAlignment="1" applyProtection="1">
      <alignment horizontal="right" wrapText="1" indent="1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top" wrapText="1" indent="1"/>
      <protection locked="0"/>
    </xf>
    <xf numFmtId="0" fontId="4" fillId="0" borderId="0" xfId="0" applyFont="1" applyBorder="1" applyAlignment="1" applyProtection="1">
      <alignment horizontal="left" vertical="top" wrapText="1" indent="1"/>
      <protection locked="0"/>
    </xf>
    <xf numFmtId="0" fontId="4" fillId="0" borderId="5" xfId="0" applyFont="1" applyBorder="1" applyAlignment="1" applyProtection="1">
      <alignment horizontal="left" vertical="top" wrapText="1" indent="1"/>
      <protection locked="0"/>
    </xf>
    <xf numFmtId="0" fontId="4" fillId="0" borderId="6" xfId="0" applyFont="1" applyBorder="1" applyAlignment="1" applyProtection="1">
      <alignment horizontal="left" vertical="top" wrapText="1" indent="1"/>
      <protection locked="0"/>
    </xf>
    <xf numFmtId="0" fontId="4" fillId="0" borderId="7" xfId="0" applyFont="1" applyBorder="1" applyAlignment="1" applyProtection="1">
      <alignment horizontal="left" vertical="top" wrapText="1" indent="1"/>
      <protection locked="0"/>
    </xf>
    <xf numFmtId="0" fontId="4" fillId="0" borderId="8" xfId="0" applyFont="1" applyBorder="1" applyAlignment="1" applyProtection="1">
      <alignment horizontal="left" vertical="top" wrapText="1" indent="1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190544</xdr:colOff>
      <xdr:row>1</xdr:row>
      <xdr:rowOff>111124</xdr:rowOff>
    </xdr:from>
    <xdr:to>
      <xdr:col>2</xdr:col>
      <xdr:colOff>79376</xdr:colOff>
      <xdr:row>3</xdr:row>
      <xdr:rowOff>162894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7962B0A6-99DF-4578-AE0D-BD36E8DFF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94" y="206374"/>
          <a:ext cx="492082" cy="528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7"/>
  <sheetViews>
    <sheetView showGridLines="0" tabSelected="1" zoomScaleNormal="100" workbookViewId="0">
      <selection activeCell="E6" sqref="E6:L6"/>
    </sheetView>
  </sheetViews>
  <sheetFormatPr defaultColWidth="8.85546875" defaultRowHeight="12.75" x14ac:dyDescent="0.2"/>
  <cols>
    <col min="1" max="1" width="1.42578125" style="1" customWidth="1"/>
    <col min="2" max="2" width="9" style="1" customWidth="1"/>
    <col min="3" max="3" width="18.5703125" style="1" bestFit="1" customWidth="1"/>
    <col min="4" max="4" width="12.7109375" style="1" customWidth="1"/>
    <col min="5" max="5" width="2.7109375" style="1" customWidth="1"/>
    <col min="6" max="6" width="8.85546875" style="1" customWidth="1"/>
    <col min="7" max="7" width="2.7109375" style="1" customWidth="1"/>
    <col min="8" max="8" width="8.85546875" style="1" customWidth="1"/>
    <col min="9" max="9" width="7.7109375" style="1" customWidth="1"/>
    <col min="10" max="10" width="2.7109375" style="1" customWidth="1"/>
    <col min="11" max="11" width="9.5703125" style="1" customWidth="1"/>
    <col min="12" max="16" width="9.7109375" style="1" customWidth="1"/>
    <col min="17" max="23" width="10.42578125" style="1" customWidth="1"/>
    <col min="24" max="16384" width="8.85546875" style="1"/>
  </cols>
  <sheetData>
    <row r="1" spans="1:23" ht="7.5" customHeight="1" x14ac:dyDescent="0.2"/>
    <row r="2" spans="1:23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</row>
    <row r="3" spans="1:23" ht="24.95" customHeight="1" x14ac:dyDescent="0.3">
      <c r="B3" s="5"/>
      <c r="C3" s="59" t="s">
        <v>0</v>
      </c>
      <c r="D3" s="60"/>
      <c r="E3" s="177" t="s">
        <v>1</v>
      </c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8" t="s">
        <v>2</v>
      </c>
      <c r="U3" s="178"/>
      <c r="V3" s="178"/>
      <c r="W3" s="179"/>
    </row>
    <row r="4" spans="1:23" ht="20.100000000000001" customHeight="1" x14ac:dyDescent="0.2">
      <c r="B4" s="6"/>
      <c r="C4" s="7" t="s">
        <v>3</v>
      </c>
      <c r="D4" s="8"/>
      <c r="E4" s="8"/>
      <c r="F4" s="8"/>
      <c r="G4" s="9"/>
      <c r="H4" s="9"/>
      <c r="I4" s="8"/>
      <c r="J4" s="9"/>
      <c r="K4" s="9"/>
      <c r="L4" s="10"/>
      <c r="M4" s="10"/>
      <c r="N4" s="10"/>
      <c r="O4" s="10"/>
      <c r="P4" s="10"/>
      <c r="Q4" s="10"/>
      <c r="R4" s="10"/>
      <c r="S4" s="11"/>
      <c r="T4" s="12"/>
      <c r="U4" s="13"/>
      <c r="V4" s="13"/>
      <c r="W4" s="14"/>
    </row>
    <row r="5" spans="1:23" ht="7.5" customHeight="1" x14ac:dyDescent="0.2">
      <c r="C5" s="15"/>
      <c r="D5" s="16"/>
      <c r="E5" s="16"/>
      <c r="F5" s="16"/>
      <c r="I5" s="16"/>
      <c r="L5" s="17"/>
      <c r="M5" s="17"/>
      <c r="N5" s="17"/>
      <c r="O5" s="17"/>
      <c r="P5" s="17"/>
      <c r="Q5" s="17"/>
      <c r="R5" s="17"/>
      <c r="S5" s="18"/>
      <c r="T5" s="19"/>
      <c r="U5" s="20"/>
      <c r="V5" s="21"/>
      <c r="W5" s="20"/>
    </row>
    <row r="6" spans="1:23" s="28" customFormat="1" ht="20.100000000000001" customHeight="1" x14ac:dyDescent="0.2">
      <c r="A6" s="22"/>
      <c r="B6" s="23" t="s">
        <v>4</v>
      </c>
      <c r="C6" s="24"/>
      <c r="D6" s="24"/>
      <c r="E6" s="180"/>
      <c r="F6" s="181"/>
      <c r="G6" s="181"/>
      <c r="H6" s="181"/>
      <c r="I6" s="181"/>
      <c r="J6" s="181"/>
      <c r="K6" s="181"/>
      <c r="L6" s="182"/>
      <c r="M6" s="25" t="s">
        <v>5</v>
      </c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1:23" s="22" customFormat="1" ht="20.100000000000001" customHeight="1" x14ac:dyDescent="0.2">
      <c r="B7" s="29" t="s">
        <v>6</v>
      </c>
      <c r="C7" s="30"/>
      <c r="D7" s="30"/>
      <c r="E7" s="183"/>
      <c r="F7" s="184"/>
      <c r="G7" s="184"/>
      <c r="H7" s="184"/>
      <c r="I7" s="184"/>
      <c r="J7" s="184"/>
      <c r="K7" s="184"/>
      <c r="L7" s="185"/>
      <c r="M7" s="186"/>
      <c r="N7" s="187"/>
      <c r="O7" s="187"/>
      <c r="P7" s="187"/>
      <c r="Q7" s="187"/>
      <c r="R7" s="187"/>
      <c r="S7" s="187"/>
      <c r="T7" s="187"/>
      <c r="U7" s="187"/>
      <c r="V7" s="187"/>
      <c r="W7" s="188"/>
    </row>
    <row r="8" spans="1:23" s="22" customFormat="1" ht="20.100000000000001" customHeight="1" x14ac:dyDescent="0.2">
      <c r="B8" s="29" t="s">
        <v>7</v>
      </c>
      <c r="C8" s="31"/>
      <c r="D8" s="31"/>
      <c r="E8" s="183"/>
      <c r="F8" s="184"/>
      <c r="G8" s="184"/>
      <c r="H8" s="184"/>
      <c r="I8" s="184"/>
      <c r="J8" s="184"/>
      <c r="K8" s="184"/>
      <c r="L8" s="185"/>
      <c r="M8" s="186"/>
      <c r="N8" s="187"/>
      <c r="O8" s="187"/>
      <c r="P8" s="187"/>
      <c r="Q8" s="187"/>
      <c r="R8" s="187"/>
      <c r="S8" s="187"/>
      <c r="T8" s="187"/>
      <c r="U8" s="187"/>
      <c r="V8" s="187"/>
      <c r="W8" s="188"/>
    </row>
    <row r="9" spans="1:23" s="22" customFormat="1" ht="20.100000000000001" customHeight="1" x14ac:dyDescent="0.2">
      <c r="B9" s="32" t="s">
        <v>8</v>
      </c>
      <c r="C9" s="33"/>
      <c r="D9" s="33"/>
      <c r="E9" s="192"/>
      <c r="F9" s="193"/>
      <c r="G9" s="193"/>
      <c r="H9" s="193"/>
      <c r="I9" s="193"/>
      <c r="J9" s="193"/>
      <c r="K9" s="193"/>
      <c r="L9" s="194"/>
      <c r="M9" s="189"/>
      <c r="N9" s="190"/>
      <c r="O9" s="190"/>
      <c r="P9" s="190"/>
      <c r="Q9" s="190"/>
      <c r="R9" s="190"/>
      <c r="S9" s="190"/>
      <c r="T9" s="190"/>
      <c r="U9" s="190"/>
      <c r="V9" s="190"/>
      <c r="W9" s="191"/>
    </row>
    <row r="10" spans="1:23" s="22" customFormat="1" ht="7.5" customHeight="1" x14ac:dyDescent="0.2"/>
    <row r="11" spans="1:23" s="22" customFormat="1" ht="15" customHeight="1" x14ac:dyDescent="0.2">
      <c r="B11" s="162" t="s">
        <v>9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</row>
    <row r="12" spans="1:23" s="22" customFormat="1" ht="15" customHeight="1" x14ac:dyDescent="0.2">
      <c r="B12" s="163" t="s">
        <v>10</v>
      </c>
      <c r="C12" s="162" t="s">
        <v>11</v>
      </c>
      <c r="D12" s="165" t="s">
        <v>135</v>
      </c>
      <c r="E12" s="166"/>
      <c r="F12" s="166"/>
      <c r="G12" s="166"/>
      <c r="H12" s="166"/>
      <c r="I12" s="166"/>
      <c r="J12" s="167"/>
      <c r="K12" s="152" t="s">
        <v>12</v>
      </c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4"/>
    </row>
    <row r="13" spans="1:23" s="22" customFormat="1" ht="15" customHeight="1" x14ac:dyDescent="0.2">
      <c r="B13" s="164"/>
      <c r="C13" s="162"/>
      <c r="D13" s="168"/>
      <c r="E13" s="169"/>
      <c r="F13" s="169"/>
      <c r="G13" s="169"/>
      <c r="H13" s="169"/>
      <c r="I13" s="169"/>
      <c r="J13" s="170"/>
      <c r="K13" s="34" t="s">
        <v>13</v>
      </c>
      <c r="L13" s="35" t="s">
        <v>14</v>
      </c>
      <c r="M13" s="35" t="s">
        <v>15</v>
      </c>
      <c r="N13" s="35" t="s">
        <v>16</v>
      </c>
      <c r="O13" s="35" t="s">
        <v>17</v>
      </c>
      <c r="P13" s="35" t="s">
        <v>18</v>
      </c>
      <c r="Q13" s="35" t="s">
        <v>19</v>
      </c>
      <c r="R13" s="35" t="s">
        <v>20</v>
      </c>
      <c r="S13" s="35" t="s">
        <v>21</v>
      </c>
      <c r="T13" s="35" t="s">
        <v>22</v>
      </c>
      <c r="U13" s="35" t="s">
        <v>23</v>
      </c>
      <c r="V13" s="36" t="s">
        <v>24</v>
      </c>
      <c r="W13" s="62" t="s">
        <v>25</v>
      </c>
    </row>
    <row r="14" spans="1:23" s="22" customFormat="1" ht="20.100000000000001" customHeight="1" x14ac:dyDescent="0.2">
      <c r="B14" s="64" t="s">
        <v>26</v>
      </c>
      <c r="C14" s="65" t="str">
        <f>IFERROR(VLOOKUP($D14,lista!$A$1:$C$79,3,FALSE),"")</f>
        <v/>
      </c>
      <c r="D14" s="171"/>
      <c r="E14" s="172"/>
      <c r="F14" s="172"/>
      <c r="G14" s="172"/>
      <c r="H14" s="172"/>
      <c r="I14" s="172"/>
      <c r="J14" s="173"/>
      <c r="K14" s="66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8"/>
      <c r="W14" s="69">
        <f>SUM(K14:V14)</f>
        <v>0</v>
      </c>
    </row>
    <row r="15" spans="1:23" s="22" customFormat="1" ht="20.100000000000001" customHeight="1" x14ac:dyDescent="0.2">
      <c r="B15" s="70" t="s">
        <v>26</v>
      </c>
      <c r="C15" s="71" t="str">
        <f>IFERROR(VLOOKUP($D15,lista!$A$1:$C$79,3,FALSE),"")</f>
        <v/>
      </c>
      <c r="D15" s="174"/>
      <c r="E15" s="175"/>
      <c r="F15" s="175"/>
      <c r="G15" s="175"/>
      <c r="H15" s="175"/>
      <c r="I15" s="175"/>
      <c r="J15" s="176"/>
      <c r="K15" s="72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67"/>
      <c r="W15" s="75">
        <f t="shared" ref="W15:W23" si="0">SUM(K15:V15)</f>
        <v>0</v>
      </c>
    </row>
    <row r="16" spans="1:23" s="44" customFormat="1" ht="20.100000000000001" customHeight="1" x14ac:dyDescent="0.2">
      <c r="A16" s="22"/>
      <c r="B16" s="37" t="s">
        <v>27</v>
      </c>
      <c r="C16" s="38"/>
      <c r="D16" s="38"/>
      <c r="E16" s="38"/>
      <c r="F16" s="38"/>
      <c r="G16" s="38"/>
      <c r="H16" s="38"/>
      <c r="I16" s="38"/>
      <c r="J16" s="39"/>
      <c r="K16" s="40">
        <f t="shared" ref="K16:W16" si="1">SUM(K14:K15)</f>
        <v>0</v>
      </c>
      <c r="L16" s="41">
        <f t="shared" si="1"/>
        <v>0</v>
      </c>
      <c r="M16" s="41">
        <f t="shared" si="1"/>
        <v>0</v>
      </c>
      <c r="N16" s="41">
        <f t="shared" si="1"/>
        <v>0</v>
      </c>
      <c r="O16" s="41">
        <f t="shared" si="1"/>
        <v>0</v>
      </c>
      <c r="P16" s="41">
        <f t="shared" si="1"/>
        <v>0</v>
      </c>
      <c r="Q16" s="41">
        <f t="shared" si="1"/>
        <v>0</v>
      </c>
      <c r="R16" s="41">
        <f t="shared" si="1"/>
        <v>0</v>
      </c>
      <c r="S16" s="41">
        <f t="shared" si="1"/>
        <v>0</v>
      </c>
      <c r="T16" s="41">
        <f t="shared" si="1"/>
        <v>0</v>
      </c>
      <c r="U16" s="41">
        <f t="shared" si="1"/>
        <v>0</v>
      </c>
      <c r="V16" s="42">
        <f t="shared" si="1"/>
        <v>0</v>
      </c>
      <c r="W16" s="43">
        <f t="shared" si="1"/>
        <v>0</v>
      </c>
    </row>
    <row r="17" spans="1:23" s="22" customFormat="1" ht="20.100000000000001" customHeight="1" x14ac:dyDescent="0.2">
      <c r="B17" s="64" t="s">
        <v>28</v>
      </c>
      <c r="C17" s="65" t="str">
        <f>IFERROR(VLOOKUP($D17,lista!$A$1:$C$79,3,FALSE),"")</f>
        <v/>
      </c>
      <c r="D17" s="143"/>
      <c r="E17" s="144"/>
      <c r="F17" s="144"/>
      <c r="G17" s="144"/>
      <c r="H17" s="144"/>
      <c r="I17" s="144"/>
      <c r="J17" s="145"/>
      <c r="K17" s="66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8"/>
      <c r="W17" s="69">
        <f t="shared" si="0"/>
        <v>0</v>
      </c>
    </row>
    <row r="18" spans="1:23" s="22" customFormat="1" ht="20.100000000000001" customHeight="1" x14ac:dyDescent="0.2">
      <c r="B18" s="45" t="s">
        <v>28</v>
      </c>
      <c r="C18" s="46" t="str">
        <f>IFERROR(VLOOKUP($D18,lista!$A$1:$C$79,3,FALSE),"")</f>
        <v/>
      </c>
      <c r="D18" s="143"/>
      <c r="E18" s="144"/>
      <c r="F18" s="144"/>
      <c r="G18" s="144"/>
      <c r="H18" s="144"/>
      <c r="I18" s="144"/>
      <c r="J18" s="145"/>
      <c r="K18" s="47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9"/>
      <c r="W18" s="50">
        <f t="shared" si="0"/>
        <v>0</v>
      </c>
    </row>
    <row r="19" spans="1:23" s="22" customFormat="1" ht="20.100000000000001" customHeight="1" x14ac:dyDescent="0.2">
      <c r="B19" s="45" t="s">
        <v>28</v>
      </c>
      <c r="C19" s="46" t="str">
        <f>IFERROR(VLOOKUP($D19,lista!$A$1:$C$79,3,FALSE),"")</f>
        <v/>
      </c>
      <c r="D19" s="143"/>
      <c r="E19" s="144"/>
      <c r="F19" s="144"/>
      <c r="G19" s="144"/>
      <c r="H19" s="144"/>
      <c r="I19" s="144"/>
      <c r="J19" s="145"/>
      <c r="K19" s="67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9"/>
      <c r="W19" s="50">
        <f t="shared" si="0"/>
        <v>0</v>
      </c>
    </row>
    <row r="20" spans="1:23" s="22" customFormat="1" ht="20.100000000000001" customHeight="1" x14ac:dyDescent="0.2">
      <c r="B20" s="45" t="s">
        <v>28</v>
      </c>
      <c r="C20" s="46" t="str">
        <f>IFERROR(VLOOKUP($D20,lista!$A$1:$C$79,3,FALSE),"")</f>
        <v/>
      </c>
      <c r="D20" s="143"/>
      <c r="E20" s="144"/>
      <c r="F20" s="144"/>
      <c r="G20" s="144"/>
      <c r="H20" s="144"/>
      <c r="I20" s="144"/>
      <c r="J20" s="145"/>
      <c r="K20" s="47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9"/>
      <c r="W20" s="50">
        <f t="shared" si="0"/>
        <v>0</v>
      </c>
    </row>
    <row r="21" spans="1:23" s="22" customFormat="1" ht="20.100000000000001" customHeight="1" x14ac:dyDescent="0.2">
      <c r="B21" s="45" t="s">
        <v>28</v>
      </c>
      <c r="C21" s="46" t="str">
        <f>IFERROR(VLOOKUP($D21,lista!$A$1:$C$79,3,FALSE),"")</f>
        <v/>
      </c>
      <c r="D21" s="143"/>
      <c r="E21" s="144"/>
      <c r="F21" s="144"/>
      <c r="G21" s="144"/>
      <c r="H21" s="144"/>
      <c r="I21" s="144"/>
      <c r="J21" s="145"/>
      <c r="K21" s="47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9"/>
      <c r="W21" s="50">
        <f t="shared" si="0"/>
        <v>0</v>
      </c>
    </row>
    <row r="22" spans="1:23" s="22" customFormat="1" ht="20.100000000000001" customHeight="1" x14ac:dyDescent="0.2">
      <c r="B22" s="45" t="s">
        <v>28</v>
      </c>
      <c r="C22" s="46" t="str">
        <f>IFERROR(VLOOKUP($D22,lista!$A$1:$C$79,3,FALSE),"")</f>
        <v/>
      </c>
      <c r="D22" s="143"/>
      <c r="E22" s="144"/>
      <c r="F22" s="144"/>
      <c r="G22" s="144"/>
      <c r="H22" s="144"/>
      <c r="I22" s="144"/>
      <c r="J22" s="145"/>
      <c r="K22" s="47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9"/>
      <c r="W22" s="50">
        <f t="shared" si="0"/>
        <v>0</v>
      </c>
    </row>
    <row r="23" spans="1:23" s="22" customFormat="1" ht="20.100000000000001" customHeight="1" x14ac:dyDescent="0.2">
      <c r="B23" s="70" t="s">
        <v>28</v>
      </c>
      <c r="C23" s="71" t="str">
        <f>IFERROR(VLOOKUP($D23,lista!$A$1:$C$79,3,FALSE),"")</f>
        <v/>
      </c>
      <c r="D23" s="143"/>
      <c r="E23" s="144"/>
      <c r="F23" s="144"/>
      <c r="G23" s="144"/>
      <c r="H23" s="144"/>
      <c r="I23" s="144"/>
      <c r="J23" s="145"/>
      <c r="K23" s="72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4"/>
      <c r="W23" s="75">
        <f t="shared" si="0"/>
        <v>0</v>
      </c>
    </row>
    <row r="24" spans="1:23" s="44" customFormat="1" ht="20.100000000000001" customHeight="1" x14ac:dyDescent="0.2">
      <c r="A24" s="22"/>
      <c r="B24" s="37" t="s">
        <v>29</v>
      </c>
      <c r="C24" s="38"/>
      <c r="D24" s="38"/>
      <c r="E24" s="38"/>
      <c r="F24" s="38"/>
      <c r="G24" s="38"/>
      <c r="H24" s="38"/>
      <c r="I24" s="38"/>
      <c r="J24" s="39"/>
      <c r="K24" s="40">
        <f>SUM(K17:K23)</f>
        <v>0</v>
      </c>
      <c r="L24" s="41">
        <f t="shared" ref="L24:W24" si="2">SUM(L17:L23)</f>
        <v>0</v>
      </c>
      <c r="M24" s="41">
        <f t="shared" si="2"/>
        <v>0</v>
      </c>
      <c r="N24" s="41">
        <f t="shared" si="2"/>
        <v>0</v>
      </c>
      <c r="O24" s="41">
        <f t="shared" si="2"/>
        <v>0</v>
      </c>
      <c r="P24" s="41">
        <f t="shared" si="2"/>
        <v>0</v>
      </c>
      <c r="Q24" s="41">
        <f t="shared" si="2"/>
        <v>0</v>
      </c>
      <c r="R24" s="41">
        <f t="shared" si="2"/>
        <v>0</v>
      </c>
      <c r="S24" s="41">
        <f t="shared" si="2"/>
        <v>0</v>
      </c>
      <c r="T24" s="41">
        <f t="shared" si="2"/>
        <v>0</v>
      </c>
      <c r="U24" s="41">
        <f t="shared" si="2"/>
        <v>0</v>
      </c>
      <c r="V24" s="42">
        <f t="shared" si="2"/>
        <v>0</v>
      </c>
      <c r="W24" s="43">
        <f t="shared" si="2"/>
        <v>0</v>
      </c>
    </row>
    <row r="25" spans="1:23" s="22" customFormat="1" ht="7.5" customHeight="1" x14ac:dyDescent="0.2"/>
    <row r="26" spans="1:23" s="22" customFormat="1" ht="15" customHeight="1" x14ac:dyDescent="0.2">
      <c r="B26" s="146" t="s">
        <v>30</v>
      </c>
      <c r="C26" s="147"/>
      <c r="D26" s="152" t="s">
        <v>31</v>
      </c>
      <c r="E26" s="153"/>
      <c r="F26" s="153"/>
      <c r="G26" s="153"/>
      <c r="H26" s="154"/>
      <c r="I26" s="62" t="s">
        <v>32</v>
      </c>
      <c r="J26" s="155" t="s">
        <v>11</v>
      </c>
      <c r="K26" s="156"/>
      <c r="L26" s="155" t="s">
        <v>33</v>
      </c>
      <c r="M26" s="157"/>
    </row>
    <row r="27" spans="1:23" s="22" customFormat="1" ht="20.100000000000001" customHeight="1" x14ac:dyDescent="0.2">
      <c r="B27" s="148"/>
      <c r="C27" s="149"/>
      <c r="D27" s="76"/>
      <c r="E27" s="77" t="s">
        <v>34</v>
      </c>
      <c r="F27" s="78"/>
      <c r="G27" s="77" t="s">
        <v>34</v>
      </c>
      <c r="H27" s="79"/>
      <c r="I27" s="80"/>
      <c r="J27" s="81" t="s">
        <v>35</v>
      </c>
      <c r="K27" s="82"/>
      <c r="L27" s="158"/>
      <c r="M27" s="159"/>
    </row>
    <row r="28" spans="1:23" s="22" customFormat="1" ht="20.100000000000001" customHeight="1" x14ac:dyDescent="0.2">
      <c r="B28" s="148"/>
      <c r="C28" s="149"/>
      <c r="D28" s="76"/>
      <c r="E28" s="51" t="s">
        <v>34</v>
      </c>
      <c r="F28" s="52"/>
      <c r="G28" s="51" t="s">
        <v>34</v>
      </c>
      <c r="H28" s="53"/>
      <c r="I28" s="54"/>
      <c r="J28" s="55" t="s">
        <v>35</v>
      </c>
      <c r="K28" s="63"/>
      <c r="L28" s="160"/>
      <c r="M28" s="161"/>
    </row>
    <row r="29" spans="1:23" s="22" customFormat="1" ht="20.100000000000001" customHeight="1" x14ac:dyDescent="0.2">
      <c r="B29" s="148"/>
      <c r="C29" s="149"/>
      <c r="D29" s="76"/>
      <c r="E29" s="51" t="s">
        <v>34</v>
      </c>
      <c r="F29" s="52"/>
      <c r="G29" s="51" t="s">
        <v>34</v>
      </c>
      <c r="H29" s="53"/>
      <c r="I29" s="54"/>
      <c r="J29" s="55" t="s">
        <v>35</v>
      </c>
      <c r="K29" s="63"/>
      <c r="L29" s="160"/>
      <c r="M29" s="161"/>
    </row>
    <row r="30" spans="1:23" s="22" customFormat="1" ht="20.100000000000001" customHeight="1" x14ac:dyDescent="0.2">
      <c r="B30" s="148"/>
      <c r="C30" s="149"/>
      <c r="D30" s="76"/>
      <c r="E30" s="51" t="s">
        <v>34</v>
      </c>
      <c r="F30" s="52"/>
      <c r="G30" s="51" t="s">
        <v>34</v>
      </c>
      <c r="H30" s="53"/>
      <c r="I30" s="54"/>
      <c r="J30" s="55" t="s">
        <v>35</v>
      </c>
      <c r="K30" s="63"/>
      <c r="L30" s="160"/>
      <c r="M30" s="161"/>
    </row>
    <row r="31" spans="1:23" s="22" customFormat="1" ht="20.100000000000001" customHeight="1" x14ac:dyDescent="0.2">
      <c r="B31" s="148"/>
      <c r="C31" s="149"/>
      <c r="D31" s="76"/>
      <c r="E31" s="83" t="s">
        <v>34</v>
      </c>
      <c r="F31" s="84"/>
      <c r="G31" s="83" t="s">
        <v>34</v>
      </c>
      <c r="H31" s="85"/>
      <c r="I31" s="86"/>
      <c r="J31" s="87" t="s">
        <v>35</v>
      </c>
      <c r="K31" s="88"/>
      <c r="L31" s="124"/>
      <c r="M31" s="125"/>
    </row>
    <row r="32" spans="1:23" s="22" customFormat="1" ht="20.100000000000001" customHeight="1" x14ac:dyDescent="0.2">
      <c r="B32" s="150"/>
      <c r="C32" s="151"/>
      <c r="D32" s="126" t="s">
        <v>25</v>
      </c>
      <c r="E32" s="127"/>
      <c r="F32" s="127"/>
      <c r="G32" s="127"/>
      <c r="H32" s="127"/>
      <c r="I32" s="127"/>
      <c r="J32" s="127"/>
      <c r="K32" s="128"/>
      <c r="L32" s="129">
        <f>SUM(L27:M31)</f>
        <v>0</v>
      </c>
      <c r="M32" s="130"/>
    </row>
    <row r="33" spans="2:23" s="22" customFormat="1" ht="7.5" customHeight="1" x14ac:dyDescent="0.2"/>
    <row r="34" spans="2:23" s="22" customFormat="1" ht="15" customHeight="1" x14ac:dyDescent="0.2">
      <c r="B34" s="103" t="s">
        <v>36</v>
      </c>
      <c r="C34" s="93"/>
      <c r="D34" s="93"/>
      <c r="E34" s="104" t="s">
        <v>37</v>
      </c>
      <c r="F34" s="131"/>
      <c r="G34" s="131"/>
      <c r="H34" s="131"/>
      <c r="I34" s="131"/>
      <c r="J34" s="131"/>
      <c r="K34" s="131"/>
      <c r="L34" s="104" t="s">
        <v>38</v>
      </c>
      <c r="M34" s="132"/>
      <c r="N34" s="104" t="s">
        <v>39</v>
      </c>
      <c r="O34" s="131"/>
      <c r="P34" s="131"/>
      <c r="Q34" s="133"/>
      <c r="U34" s="56"/>
    </row>
    <row r="35" spans="2:23" s="22" customFormat="1" ht="30" customHeight="1" x14ac:dyDescent="0.2">
      <c r="B35" s="134" t="s">
        <v>40</v>
      </c>
      <c r="C35" s="135"/>
      <c r="D35" s="135"/>
      <c r="E35" s="136"/>
      <c r="F35" s="137"/>
      <c r="G35" s="137"/>
      <c r="H35" s="137"/>
      <c r="I35" s="137"/>
      <c r="J35" s="137"/>
      <c r="K35" s="137"/>
      <c r="L35" s="138"/>
      <c r="M35" s="139"/>
      <c r="N35" s="140"/>
      <c r="O35" s="141"/>
      <c r="P35" s="141"/>
      <c r="Q35" s="142"/>
      <c r="U35" s="57"/>
    </row>
    <row r="36" spans="2:23" s="22" customFormat="1" ht="30" customHeight="1" x14ac:dyDescent="0.2">
      <c r="B36" s="115" t="s">
        <v>41</v>
      </c>
      <c r="C36" s="116"/>
      <c r="D36" s="116"/>
      <c r="E36" s="117"/>
      <c r="F36" s="118"/>
      <c r="G36" s="118"/>
      <c r="H36" s="118"/>
      <c r="I36" s="118"/>
      <c r="J36" s="118"/>
      <c r="K36" s="118"/>
      <c r="L36" s="119"/>
      <c r="M36" s="120"/>
      <c r="N36" s="121"/>
      <c r="O36" s="122"/>
      <c r="P36" s="122"/>
      <c r="Q36" s="123"/>
      <c r="U36" s="57"/>
    </row>
    <row r="37" spans="2:23" s="58" customFormat="1" ht="24.95" customHeight="1" x14ac:dyDescent="0.2">
      <c r="B37" s="89"/>
      <c r="C37" s="89"/>
      <c r="D37" s="89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1"/>
      <c r="P37" s="91"/>
      <c r="Q37" s="91"/>
      <c r="R37" s="57"/>
      <c r="S37" s="57"/>
      <c r="T37" s="57"/>
      <c r="U37" s="57"/>
    </row>
    <row r="38" spans="2:23" s="22" customFormat="1" ht="15" customHeight="1" x14ac:dyDescent="0.2">
      <c r="B38" s="103" t="s">
        <v>42</v>
      </c>
      <c r="C38" s="93"/>
      <c r="D38" s="93"/>
      <c r="E38" s="93" t="s">
        <v>37</v>
      </c>
      <c r="F38" s="93"/>
      <c r="G38" s="93"/>
      <c r="H38" s="93"/>
      <c r="I38" s="93"/>
      <c r="J38" s="93"/>
      <c r="K38" s="93"/>
      <c r="L38" s="93" t="s">
        <v>38</v>
      </c>
      <c r="M38" s="93"/>
      <c r="N38" s="93" t="s">
        <v>39</v>
      </c>
      <c r="O38" s="93"/>
      <c r="P38" s="93"/>
      <c r="Q38" s="93"/>
      <c r="R38" s="93" t="s">
        <v>43</v>
      </c>
      <c r="S38" s="93"/>
      <c r="T38" s="93"/>
      <c r="U38" s="93"/>
      <c r="V38" s="93"/>
      <c r="W38" s="94"/>
    </row>
    <row r="39" spans="2:23" s="22" customFormat="1" ht="30" customHeight="1" x14ac:dyDescent="0.2">
      <c r="B39" s="105" t="s">
        <v>44</v>
      </c>
      <c r="C39" s="106"/>
      <c r="D39" s="106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8"/>
      <c r="S39" s="108"/>
      <c r="T39" s="108"/>
      <c r="U39" s="108"/>
      <c r="V39" s="108"/>
      <c r="W39" s="109"/>
    </row>
    <row r="40" spans="2:23" s="22" customFormat="1" ht="30" customHeight="1" x14ac:dyDescent="0.2">
      <c r="B40" s="112" t="s">
        <v>45</v>
      </c>
      <c r="C40" s="113"/>
      <c r="D40" s="113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0"/>
      <c r="S40" s="110"/>
      <c r="T40" s="110"/>
      <c r="U40" s="110"/>
      <c r="V40" s="110"/>
      <c r="W40" s="111"/>
    </row>
    <row r="41" spans="2:23" s="58" customFormat="1" ht="7.5" customHeight="1" x14ac:dyDescent="0.2">
      <c r="B41" s="89"/>
      <c r="C41" s="89"/>
      <c r="D41" s="89"/>
      <c r="E41" s="90"/>
      <c r="F41" s="90"/>
      <c r="G41" s="90"/>
      <c r="H41" s="90"/>
      <c r="I41" s="90"/>
      <c r="J41" s="90"/>
      <c r="K41" s="90"/>
      <c r="L41" s="90"/>
      <c r="M41" s="90"/>
      <c r="N41" s="91"/>
      <c r="O41" s="91"/>
      <c r="P41" s="91"/>
      <c r="Q41" s="91"/>
      <c r="R41" s="91"/>
      <c r="S41" s="91"/>
      <c r="T41" s="91"/>
      <c r="U41" s="91"/>
      <c r="V41" s="92"/>
      <c r="W41" s="92"/>
    </row>
    <row r="42" spans="2:23" s="22" customFormat="1" ht="15" customHeight="1" x14ac:dyDescent="0.2">
      <c r="B42" s="103" t="s">
        <v>46</v>
      </c>
      <c r="C42" s="93"/>
      <c r="D42" s="93"/>
      <c r="E42" s="93" t="s">
        <v>37</v>
      </c>
      <c r="F42" s="93"/>
      <c r="G42" s="93"/>
      <c r="H42" s="93"/>
      <c r="I42" s="93"/>
      <c r="J42" s="93"/>
      <c r="K42" s="93"/>
      <c r="L42" s="93" t="s">
        <v>38</v>
      </c>
      <c r="M42" s="93"/>
      <c r="N42" s="93" t="s">
        <v>39</v>
      </c>
      <c r="O42" s="93"/>
      <c r="P42" s="93"/>
      <c r="Q42" s="104"/>
      <c r="R42" s="103" t="s">
        <v>47</v>
      </c>
      <c r="S42" s="93"/>
      <c r="T42" s="93"/>
      <c r="U42" s="93" t="s">
        <v>48</v>
      </c>
      <c r="V42" s="93"/>
      <c r="W42" s="94"/>
    </row>
    <row r="43" spans="2:23" s="22" customFormat="1" ht="30" customHeight="1" x14ac:dyDescent="0.2">
      <c r="B43" s="95" t="s">
        <v>49</v>
      </c>
      <c r="C43" s="96"/>
      <c r="D43" s="96"/>
      <c r="E43" s="97"/>
      <c r="F43" s="97"/>
      <c r="G43" s="97"/>
      <c r="H43" s="97"/>
      <c r="I43" s="97"/>
      <c r="J43" s="97"/>
      <c r="K43" s="97"/>
      <c r="L43" s="98"/>
      <c r="M43" s="98"/>
      <c r="N43" s="97"/>
      <c r="O43" s="97"/>
      <c r="P43" s="97"/>
      <c r="Q43" s="99"/>
      <c r="R43" s="100" t="s">
        <v>50</v>
      </c>
      <c r="S43" s="101"/>
      <c r="T43" s="101"/>
      <c r="U43" s="97"/>
      <c r="V43" s="97"/>
      <c r="W43" s="102"/>
    </row>
    <row r="44" spans="2:23" s="22" customFormat="1" ht="16.5" x14ac:dyDescent="0.2">
      <c r="S44" s="58"/>
    </row>
    <row r="45" spans="2:23" s="22" customFormat="1" ht="16.5" x14ac:dyDescent="0.2"/>
    <row r="46" spans="2:23" s="22" customFormat="1" ht="16.5" x14ac:dyDescent="0.2"/>
    <row r="47" spans="2:23" s="22" customFormat="1" ht="16.5" x14ac:dyDescent="0.2"/>
    <row r="48" spans="2:23" s="22" customFormat="1" ht="16.5" x14ac:dyDescent="0.2"/>
    <row r="49" s="22" customFormat="1" ht="16.5" x14ac:dyDescent="0.2"/>
    <row r="50" s="22" customFormat="1" ht="16.5" x14ac:dyDescent="0.2"/>
    <row r="51" s="22" customFormat="1" ht="16.5" x14ac:dyDescent="0.2"/>
    <row r="52" s="22" customFormat="1" ht="16.5" x14ac:dyDescent="0.2"/>
    <row r="53" s="22" customFormat="1" ht="16.5" x14ac:dyDescent="0.2"/>
    <row r="54" s="22" customFormat="1" ht="16.5" x14ac:dyDescent="0.2"/>
    <row r="55" s="22" customFormat="1" ht="16.5" x14ac:dyDescent="0.2"/>
    <row r="56" s="22" customFormat="1" ht="16.5" x14ac:dyDescent="0.2"/>
    <row r="57" s="22" customFormat="1" ht="16.5" x14ac:dyDescent="0.2"/>
  </sheetData>
  <sheetProtection algorithmName="SHA-512" hashValue="Odzi0UAXqA81YAmled8jSsA1P3xqtHzuJWnBTsKKpaJU6v+8K4l4nZfq/Hc5OYVyU6Ll7Jbx2eNumxeUqpZOdg==" saltValue="6WkUWJrYFp5X0KqkzZIMww==" spinCount="100000" sheet="1" objects="1" scenarios="1" selectLockedCells="1"/>
  <protectedRanges>
    <protectedRange sqref="G27:G31 I27:I31 L27:M31 G26:L26 G32:K32 D26:E32 N26:P26" name="Tartomány1"/>
  </protectedRanges>
  <mergeCells count="70">
    <mergeCell ref="E3:S3"/>
    <mergeCell ref="T3:W3"/>
    <mergeCell ref="E6:L6"/>
    <mergeCell ref="E7:L7"/>
    <mergeCell ref="M7:W9"/>
    <mergeCell ref="E8:L8"/>
    <mergeCell ref="E9:L9"/>
    <mergeCell ref="D21:J21"/>
    <mergeCell ref="B11:W11"/>
    <mergeCell ref="B12:B13"/>
    <mergeCell ref="C12:C13"/>
    <mergeCell ref="D12:J13"/>
    <mergeCell ref="K12:W12"/>
    <mergeCell ref="D14:J14"/>
    <mergeCell ref="D15:J15"/>
    <mergeCell ref="D17:J17"/>
    <mergeCell ref="D18:J18"/>
    <mergeCell ref="D19:J19"/>
    <mergeCell ref="D20:J20"/>
    <mergeCell ref="L26:M26"/>
    <mergeCell ref="L27:M27"/>
    <mergeCell ref="L28:M28"/>
    <mergeCell ref="L29:M29"/>
    <mergeCell ref="L30:M30"/>
    <mergeCell ref="D22:J22"/>
    <mergeCell ref="D23:J23"/>
    <mergeCell ref="B26:C32"/>
    <mergeCell ref="D26:H26"/>
    <mergeCell ref="J26:K26"/>
    <mergeCell ref="B36:D36"/>
    <mergeCell ref="E36:K36"/>
    <mergeCell ref="L36:M36"/>
    <mergeCell ref="N36:Q36"/>
    <mergeCell ref="L31:M31"/>
    <mergeCell ref="D32:K32"/>
    <mergeCell ref="L32:M32"/>
    <mergeCell ref="B34:D34"/>
    <mergeCell ref="E34:K34"/>
    <mergeCell ref="L34:M34"/>
    <mergeCell ref="N34:Q34"/>
    <mergeCell ref="B35:D35"/>
    <mergeCell ref="E35:K35"/>
    <mergeCell ref="L35:M35"/>
    <mergeCell ref="N35:Q35"/>
    <mergeCell ref="B39:D39"/>
    <mergeCell ref="E39:K39"/>
    <mergeCell ref="L39:M39"/>
    <mergeCell ref="N39:Q39"/>
    <mergeCell ref="R39:W40"/>
    <mergeCell ref="B40:D40"/>
    <mergeCell ref="E40:K40"/>
    <mergeCell ref="L40:M40"/>
    <mergeCell ref="N40:Q40"/>
    <mergeCell ref="B38:D38"/>
    <mergeCell ref="E38:K38"/>
    <mergeCell ref="L38:M38"/>
    <mergeCell ref="N38:Q38"/>
    <mergeCell ref="R38:W38"/>
    <mergeCell ref="U42:W42"/>
    <mergeCell ref="B43:D43"/>
    <mergeCell ref="E43:K43"/>
    <mergeCell ref="L43:M43"/>
    <mergeCell ref="N43:Q43"/>
    <mergeCell ref="R43:T43"/>
    <mergeCell ref="U43:W43"/>
    <mergeCell ref="B42:D42"/>
    <mergeCell ref="E42:K42"/>
    <mergeCell ref="L42:M42"/>
    <mergeCell ref="N42:Q42"/>
    <mergeCell ref="R42:T42"/>
  </mergeCells>
  <printOptions horizontalCentered="1"/>
  <pageMargins left="0.27559055118110237" right="0.27559055118110237" top="0.19685039370078741" bottom="0.27559055118110237" header="0.15748031496062992" footer="0.15748031496062992"/>
  <pageSetup paperSize="9" scale="7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Érvénytelen rovat" error="Kérjük, válasszon a legördülő listából!">
          <x14:formula1>
            <xm:f>lista!$A$2:$A$53</xm:f>
          </x14:formula1>
          <xm:sqref>D17:J23</xm:sqref>
        </x14:dataValidation>
        <x14:dataValidation type="list" allowBlank="1" showInputMessage="1" showErrorMessage="1" errorTitle="Érvénytelen rovat" error="Kérjük, válasszon a legördülő listából!">
          <x14:formula1>
            <xm:f>lista!$A$54:$A$73</xm:f>
          </x14:formula1>
          <xm:sqref>D14:J15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workbookViewId="0">
      <pane ySplit="1" topLeftCell="A2" activePane="bottomLeft" state="frozen"/>
      <selection pane="bottomLeft" activeCell="C53" sqref="C53"/>
    </sheetView>
  </sheetViews>
  <sheetFormatPr defaultRowHeight="12.75" x14ac:dyDescent="0.2"/>
  <cols>
    <col min="1" max="1" width="49" bestFit="1" customWidth="1"/>
    <col min="2" max="2" width="14.7109375" bestFit="1" customWidth="1"/>
    <col min="3" max="3" width="23.5703125" bestFit="1" customWidth="1"/>
  </cols>
  <sheetData>
    <row r="1" spans="1:3" s="61" customFormat="1" x14ac:dyDescent="0.2">
      <c r="A1" s="61" t="s">
        <v>135</v>
      </c>
      <c r="B1" s="61" t="s">
        <v>136</v>
      </c>
      <c r="C1" s="61" t="s">
        <v>11</v>
      </c>
    </row>
    <row r="2" spans="1:3" x14ac:dyDescent="0.2">
      <c r="A2" t="s">
        <v>51</v>
      </c>
      <c r="B2" t="s">
        <v>28</v>
      </c>
      <c r="C2" t="s">
        <v>52</v>
      </c>
    </row>
    <row r="3" spans="1:3" x14ac:dyDescent="0.2">
      <c r="A3" t="s">
        <v>53</v>
      </c>
      <c r="B3" t="s">
        <v>28</v>
      </c>
      <c r="C3" t="s">
        <v>52</v>
      </c>
    </row>
    <row r="4" spans="1:3" x14ac:dyDescent="0.2">
      <c r="A4" t="s">
        <v>54</v>
      </c>
      <c r="B4" t="s">
        <v>28</v>
      </c>
      <c r="C4" t="s">
        <v>52</v>
      </c>
    </row>
    <row r="5" spans="1:3" x14ac:dyDescent="0.2">
      <c r="A5" t="s">
        <v>55</v>
      </c>
      <c r="B5" t="s">
        <v>28</v>
      </c>
      <c r="C5" t="s">
        <v>52</v>
      </c>
    </row>
    <row r="6" spans="1:3" x14ac:dyDescent="0.2">
      <c r="A6" t="s">
        <v>56</v>
      </c>
      <c r="B6" t="s">
        <v>28</v>
      </c>
      <c r="C6" t="s">
        <v>52</v>
      </c>
    </row>
    <row r="7" spans="1:3" x14ac:dyDescent="0.2">
      <c r="A7" t="s">
        <v>57</v>
      </c>
      <c r="B7" t="s">
        <v>28</v>
      </c>
      <c r="C7" t="s">
        <v>52</v>
      </c>
    </row>
    <row r="8" spans="1:3" x14ac:dyDescent="0.2">
      <c r="A8" t="s">
        <v>58</v>
      </c>
      <c r="B8" t="s">
        <v>28</v>
      </c>
      <c r="C8" t="s">
        <v>52</v>
      </c>
    </row>
    <row r="9" spans="1:3" x14ac:dyDescent="0.2">
      <c r="A9" t="s">
        <v>59</v>
      </c>
      <c r="B9" t="s">
        <v>28</v>
      </c>
      <c r="C9" t="s">
        <v>52</v>
      </c>
    </row>
    <row r="10" spans="1:3" x14ac:dyDescent="0.2">
      <c r="A10" t="s">
        <v>60</v>
      </c>
      <c r="B10" t="s">
        <v>28</v>
      </c>
      <c r="C10" t="s">
        <v>52</v>
      </c>
    </row>
    <row r="11" spans="1:3" x14ac:dyDescent="0.2">
      <c r="A11" t="s">
        <v>61</v>
      </c>
      <c r="B11" t="s">
        <v>28</v>
      </c>
      <c r="C11" t="s">
        <v>52</v>
      </c>
    </row>
    <row r="12" spans="1:3" x14ac:dyDescent="0.2">
      <c r="A12" t="s">
        <v>62</v>
      </c>
      <c r="B12" t="s">
        <v>28</v>
      </c>
      <c r="C12" t="s">
        <v>52</v>
      </c>
    </row>
    <row r="13" spans="1:3" x14ac:dyDescent="0.2">
      <c r="A13" t="s">
        <v>63</v>
      </c>
      <c r="B13" t="s">
        <v>28</v>
      </c>
      <c r="C13" t="s">
        <v>52</v>
      </c>
    </row>
    <row r="14" spans="1:3" x14ac:dyDescent="0.2">
      <c r="A14" t="s">
        <v>64</v>
      </c>
      <c r="B14" t="s">
        <v>28</v>
      </c>
      <c r="C14" t="s">
        <v>52</v>
      </c>
    </row>
    <row r="15" spans="1:3" x14ac:dyDescent="0.2">
      <c r="A15" t="s">
        <v>65</v>
      </c>
      <c r="B15" t="s">
        <v>28</v>
      </c>
      <c r="C15" t="s">
        <v>52</v>
      </c>
    </row>
    <row r="16" spans="1:3" x14ac:dyDescent="0.2">
      <c r="A16" t="s">
        <v>66</v>
      </c>
      <c r="B16" t="s">
        <v>28</v>
      </c>
      <c r="C16" t="s">
        <v>67</v>
      </c>
    </row>
    <row r="17" spans="1:3" x14ac:dyDescent="0.2">
      <c r="A17" t="s">
        <v>68</v>
      </c>
      <c r="B17" t="s">
        <v>28</v>
      </c>
      <c r="C17" t="s">
        <v>69</v>
      </c>
    </row>
    <row r="18" spans="1:3" x14ac:dyDescent="0.2">
      <c r="A18" t="s">
        <v>70</v>
      </c>
      <c r="B18" t="s">
        <v>28</v>
      </c>
      <c r="C18" t="s">
        <v>69</v>
      </c>
    </row>
    <row r="19" spans="1:3" x14ac:dyDescent="0.2">
      <c r="A19" t="s">
        <v>71</v>
      </c>
      <c r="B19" t="s">
        <v>28</v>
      </c>
      <c r="C19" t="s">
        <v>69</v>
      </c>
    </row>
    <row r="20" spans="1:3" x14ac:dyDescent="0.2">
      <c r="A20" t="s">
        <v>72</v>
      </c>
      <c r="B20" t="s">
        <v>28</v>
      </c>
      <c r="C20" t="s">
        <v>69</v>
      </c>
    </row>
    <row r="21" spans="1:3" x14ac:dyDescent="0.2">
      <c r="A21" t="s">
        <v>73</v>
      </c>
      <c r="B21" t="s">
        <v>28</v>
      </c>
      <c r="C21" t="s">
        <v>69</v>
      </c>
    </row>
    <row r="22" spans="1:3" x14ac:dyDescent="0.2">
      <c r="A22" t="s">
        <v>74</v>
      </c>
      <c r="B22" t="s">
        <v>28</v>
      </c>
      <c r="C22" t="s">
        <v>69</v>
      </c>
    </row>
    <row r="23" spans="1:3" x14ac:dyDescent="0.2">
      <c r="A23" t="s">
        <v>75</v>
      </c>
      <c r="B23" t="s">
        <v>28</v>
      </c>
      <c r="C23" t="s">
        <v>69</v>
      </c>
    </row>
    <row r="24" spans="1:3" x14ac:dyDescent="0.2">
      <c r="A24" t="s">
        <v>76</v>
      </c>
      <c r="B24" t="s">
        <v>28</v>
      </c>
      <c r="C24" t="s">
        <v>69</v>
      </c>
    </row>
    <row r="25" spans="1:3" x14ac:dyDescent="0.2">
      <c r="A25" t="s">
        <v>77</v>
      </c>
      <c r="B25" t="s">
        <v>28</v>
      </c>
      <c r="C25" t="s">
        <v>69</v>
      </c>
    </row>
    <row r="26" spans="1:3" x14ac:dyDescent="0.2">
      <c r="A26" t="s">
        <v>78</v>
      </c>
      <c r="B26" t="s">
        <v>28</v>
      </c>
      <c r="C26" t="s">
        <v>69</v>
      </c>
    </row>
    <row r="27" spans="1:3" x14ac:dyDescent="0.2">
      <c r="A27" t="s">
        <v>79</v>
      </c>
      <c r="B27" t="s">
        <v>28</v>
      </c>
      <c r="C27" t="s">
        <v>69</v>
      </c>
    </row>
    <row r="28" spans="1:3" x14ac:dyDescent="0.2">
      <c r="A28" t="s">
        <v>80</v>
      </c>
      <c r="B28" t="s">
        <v>28</v>
      </c>
      <c r="C28" t="s">
        <v>69</v>
      </c>
    </row>
    <row r="29" spans="1:3" x14ac:dyDescent="0.2">
      <c r="A29" t="s">
        <v>81</v>
      </c>
      <c r="B29" t="s">
        <v>28</v>
      </c>
      <c r="C29" t="s">
        <v>69</v>
      </c>
    </row>
    <row r="30" spans="1:3" x14ac:dyDescent="0.2">
      <c r="A30" t="s">
        <v>82</v>
      </c>
      <c r="B30" t="s">
        <v>28</v>
      </c>
      <c r="C30" t="s">
        <v>69</v>
      </c>
    </row>
    <row r="31" spans="1:3" x14ac:dyDescent="0.2">
      <c r="A31" t="s">
        <v>83</v>
      </c>
      <c r="B31" t="s">
        <v>28</v>
      </c>
      <c r="C31" t="s">
        <v>69</v>
      </c>
    </row>
    <row r="32" spans="1:3" x14ac:dyDescent="0.2">
      <c r="A32" t="s">
        <v>84</v>
      </c>
      <c r="B32" t="s">
        <v>28</v>
      </c>
      <c r="C32" t="s">
        <v>69</v>
      </c>
    </row>
    <row r="33" spans="1:3" x14ac:dyDescent="0.2">
      <c r="A33" t="s">
        <v>85</v>
      </c>
      <c r="B33" t="s">
        <v>28</v>
      </c>
      <c r="C33" t="s">
        <v>69</v>
      </c>
    </row>
    <row r="34" spans="1:3" x14ac:dyDescent="0.2">
      <c r="A34" t="s">
        <v>86</v>
      </c>
      <c r="B34" t="s">
        <v>28</v>
      </c>
      <c r="C34" t="s">
        <v>69</v>
      </c>
    </row>
    <row r="35" spans="1:3" x14ac:dyDescent="0.2">
      <c r="A35" t="s">
        <v>87</v>
      </c>
      <c r="B35" t="s">
        <v>28</v>
      </c>
      <c r="C35" t="s">
        <v>88</v>
      </c>
    </row>
    <row r="36" spans="1:3" x14ac:dyDescent="0.2">
      <c r="A36" t="s">
        <v>89</v>
      </c>
      <c r="B36" t="s">
        <v>28</v>
      </c>
      <c r="C36" t="s">
        <v>90</v>
      </c>
    </row>
    <row r="37" spans="1:3" x14ac:dyDescent="0.2">
      <c r="A37" t="s">
        <v>91</v>
      </c>
      <c r="B37" t="s">
        <v>28</v>
      </c>
      <c r="C37" t="s">
        <v>90</v>
      </c>
    </row>
    <row r="38" spans="1:3" x14ac:dyDescent="0.2">
      <c r="A38" t="s">
        <v>92</v>
      </c>
      <c r="B38" t="s">
        <v>28</v>
      </c>
      <c r="C38" t="s">
        <v>90</v>
      </c>
    </row>
    <row r="39" spans="1:3" x14ac:dyDescent="0.2">
      <c r="A39" t="s">
        <v>93</v>
      </c>
      <c r="B39" t="s">
        <v>28</v>
      </c>
      <c r="C39" t="s">
        <v>90</v>
      </c>
    </row>
    <row r="40" spans="1:3" x14ac:dyDescent="0.2">
      <c r="A40" t="s">
        <v>94</v>
      </c>
      <c r="B40" t="s">
        <v>28</v>
      </c>
      <c r="C40" t="s">
        <v>90</v>
      </c>
    </row>
    <row r="41" spans="1:3" x14ac:dyDescent="0.2">
      <c r="A41" t="s">
        <v>95</v>
      </c>
      <c r="B41" t="s">
        <v>28</v>
      </c>
      <c r="C41" t="s">
        <v>90</v>
      </c>
    </row>
    <row r="42" spans="1:3" x14ac:dyDescent="0.2">
      <c r="A42" t="s">
        <v>96</v>
      </c>
      <c r="B42" t="s">
        <v>28</v>
      </c>
      <c r="C42" t="s">
        <v>97</v>
      </c>
    </row>
    <row r="43" spans="1:3" x14ac:dyDescent="0.2">
      <c r="A43" t="s">
        <v>98</v>
      </c>
      <c r="B43" t="s">
        <v>28</v>
      </c>
      <c r="C43" t="s">
        <v>97</v>
      </c>
    </row>
    <row r="44" spans="1:3" x14ac:dyDescent="0.2">
      <c r="A44" t="s">
        <v>99</v>
      </c>
      <c r="B44" t="s">
        <v>28</v>
      </c>
      <c r="C44" t="s">
        <v>97</v>
      </c>
    </row>
    <row r="45" spans="1:3" x14ac:dyDescent="0.2">
      <c r="A45" t="s">
        <v>100</v>
      </c>
      <c r="B45" t="s">
        <v>28</v>
      </c>
      <c r="C45" t="s">
        <v>97</v>
      </c>
    </row>
    <row r="46" spans="1:3" x14ac:dyDescent="0.2">
      <c r="A46" t="s">
        <v>101</v>
      </c>
      <c r="B46" t="s">
        <v>28</v>
      </c>
      <c r="C46" t="s">
        <v>97</v>
      </c>
    </row>
    <row r="47" spans="1:3" x14ac:dyDescent="0.2">
      <c r="A47" t="s">
        <v>102</v>
      </c>
      <c r="B47" t="s">
        <v>28</v>
      </c>
      <c r="C47" t="s">
        <v>97</v>
      </c>
    </row>
    <row r="48" spans="1:3" x14ac:dyDescent="0.2">
      <c r="A48" t="s">
        <v>103</v>
      </c>
      <c r="B48" t="s">
        <v>28</v>
      </c>
      <c r="C48" t="s">
        <v>104</v>
      </c>
    </row>
    <row r="49" spans="1:3" x14ac:dyDescent="0.2">
      <c r="A49" t="s">
        <v>105</v>
      </c>
      <c r="B49" t="s">
        <v>28</v>
      </c>
      <c r="C49" t="s">
        <v>104</v>
      </c>
    </row>
    <row r="50" spans="1:3" x14ac:dyDescent="0.2">
      <c r="A50" t="s">
        <v>106</v>
      </c>
      <c r="B50" t="s">
        <v>28</v>
      </c>
      <c r="C50" t="s">
        <v>104</v>
      </c>
    </row>
    <row r="51" spans="1:3" x14ac:dyDescent="0.2">
      <c r="A51" t="s">
        <v>107</v>
      </c>
      <c r="B51" t="s">
        <v>28</v>
      </c>
      <c r="C51" t="s">
        <v>108</v>
      </c>
    </row>
    <row r="52" spans="1:3" x14ac:dyDescent="0.2">
      <c r="A52" t="s">
        <v>109</v>
      </c>
      <c r="B52" t="s">
        <v>28</v>
      </c>
      <c r="C52" t="s">
        <v>108</v>
      </c>
    </row>
    <row r="53" spans="1:3" x14ac:dyDescent="0.2">
      <c r="A53" t="s">
        <v>110</v>
      </c>
      <c r="B53" t="s">
        <v>28</v>
      </c>
      <c r="C53" t="s">
        <v>108</v>
      </c>
    </row>
    <row r="54" spans="1:3" x14ac:dyDescent="0.2">
      <c r="A54" t="s">
        <v>111</v>
      </c>
      <c r="B54" t="s">
        <v>26</v>
      </c>
      <c r="C54" t="s">
        <v>112</v>
      </c>
    </row>
    <row r="55" spans="1:3" x14ac:dyDescent="0.2">
      <c r="A55" t="s">
        <v>113</v>
      </c>
      <c r="B55" t="s">
        <v>26</v>
      </c>
      <c r="C55" t="s">
        <v>112</v>
      </c>
    </row>
    <row r="56" spans="1:3" x14ac:dyDescent="0.2">
      <c r="A56" t="s">
        <v>114</v>
      </c>
      <c r="B56" t="s">
        <v>26</v>
      </c>
      <c r="C56" t="s">
        <v>115</v>
      </c>
    </row>
    <row r="57" spans="1:3" x14ac:dyDescent="0.2">
      <c r="A57" t="s">
        <v>116</v>
      </c>
      <c r="B57" t="s">
        <v>26</v>
      </c>
      <c r="C57" t="s">
        <v>115</v>
      </c>
    </row>
    <row r="58" spans="1:3" x14ac:dyDescent="0.2">
      <c r="A58" t="s">
        <v>117</v>
      </c>
      <c r="B58" t="s">
        <v>26</v>
      </c>
      <c r="C58" t="s">
        <v>115</v>
      </c>
    </row>
    <row r="59" spans="1:3" x14ac:dyDescent="0.2">
      <c r="A59" t="s">
        <v>118</v>
      </c>
      <c r="B59" t="s">
        <v>26</v>
      </c>
      <c r="C59" t="s">
        <v>115</v>
      </c>
    </row>
    <row r="60" spans="1:3" x14ac:dyDescent="0.2">
      <c r="A60" t="s">
        <v>119</v>
      </c>
      <c r="B60" t="s">
        <v>26</v>
      </c>
      <c r="C60" t="s">
        <v>115</v>
      </c>
    </row>
    <row r="61" spans="1:3" x14ac:dyDescent="0.2">
      <c r="A61" t="s">
        <v>120</v>
      </c>
      <c r="B61" t="s">
        <v>26</v>
      </c>
      <c r="C61" t="s">
        <v>115</v>
      </c>
    </row>
    <row r="62" spans="1:3" x14ac:dyDescent="0.2">
      <c r="A62" t="s">
        <v>121</v>
      </c>
      <c r="B62" t="s">
        <v>26</v>
      </c>
      <c r="C62" t="s">
        <v>115</v>
      </c>
    </row>
    <row r="63" spans="1:3" x14ac:dyDescent="0.2">
      <c r="A63" t="s">
        <v>122</v>
      </c>
      <c r="B63" t="s">
        <v>26</v>
      </c>
      <c r="C63" t="s">
        <v>115</v>
      </c>
    </row>
    <row r="64" spans="1:3" x14ac:dyDescent="0.2">
      <c r="A64" t="s">
        <v>123</v>
      </c>
      <c r="B64" t="s">
        <v>26</v>
      </c>
      <c r="C64" t="s">
        <v>115</v>
      </c>
    </row>
    <row r="65" spans="1:3" x14ac:dyDescent="0.2">
      <c r="A65" t="s">
        <v>124</v>
      </c>
      <c r="B65" t="s">
        <v>26</v>
      </c>
      <c r="C65" t="s">
        <v>115</v>
      </c>
    </row>
    <row r="66" spans="1:3" x14ac:dyDescent="0.2">
      <c r="A66" t="s">
        <v>125</v>
      </c>
      <c r="B66" t="s">
        <v>26</v>
      </c>
      <c r="C66" t="s">
        <v>115</v>
      </c>
    </row>
    <row r="67" spans="1:3" x14ac:dyDescent="0.2">
      <c r="A67" t="s">
        <v>126</v>
      </c>
      <c r="B67" t="s">
        <v>26</v>
      </c>
      <c r="C67" t="s">
        <v>115</v>
      </c>
    </row>
    <row r="68" spans="1:3" x14ac:dyDescent="0.2">
      <c r="A68" t="s">
        <v>127</v>
      </c>
      <c r="B68" t="s">
        <v>26</v>
      </c>
      <c r="C68" t="s">
        <v>128</v>
      </c>
    </row>
    <row r="69" spans="1:3" x14ac:dyDescent="0.2">
      <c r="A69" t="s">
        <v>129</v>
      </c>
      <c r="B69" t="s">
        <v>26</v>
      </c>
      <c r="C69" t="s">
        <v>128</v>
      </c>
    </row>
    <row r="70" spans="1:3" x14ac:dyDescent="0.2">
      <c r="A70" t="s">
        <v>130</v>
      </c>
      <c r="B70" t="s">
        <v>26</v>
      </c>
      <c r="C70" t="s">
        <v>128</v>
      </c>
    </row>
    <row r="71" spans="1:3" x14ac:dyDescent="0.2">
      <c r="A71" t="s">
        <v>131</v>
      </c>
      <c r="B71" t="s">
        <v>26</v>
      </c>
      <c r="C71" t="s">
        <v>132</v>
      </c>
    </row>
    <row r="72" spans="1:3" x14ac:dyDescent="0.2">
      <c r="A72" t="s">
        <v>133</v>
      </c>
      <c r="B72" t="s">
        <v>26</v>
      </c>
      <c r="C72" t="s">
        <v>132</v>
      </c>
    </row>
    <row r="73" spans="1:3" x14ac:dyDescent="0.2">
      <c r="A73" t="s">
        <v>134</v>
      </c>
      <c r="B73" t="s">
        <v>26</v>
      </c>
      <c r="C73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P24</vt:lpstr>
      <vt:lpstr>lista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Somoskövi Zsuzsanna</dc:creator>
  <cp:lastModifiedBy>Somoskövi Zsuzsanna</cp:lastModifiedBy>
  <cp:lastPrinted>2019-09-13T11:10:28Z</cp:lastPrinted>
  <dcterms:created xsi:type="dcterms:W3CDTF">2019-09-13T11:01:27Z</dcterms:created>
  <dcterms:modified xsi:type="dcterms:W3CDTF">2019-09-20T07:48:54Z</dcterms:modified>
</cp:coreProperties>
</file>